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M74" i="1" s="1"/>
  <c r="L75" i="1"/>
  <c r="K75" i="1"/>
  <c r="J75" i="1"/>
  <c r="J74" i="1" s="1"/>
  <c r="I75" i="1"/>
  <c r="I74" i="1" s="1"/>
  <c r="H75" i="1"/>
  <c r="G75" i="1"/>
  <c r="F75" i="1"/>
  <c r="F74" i="1" s="1"/>
  <c r="E75" i="1"/>
  <c r="E74" i="1" s="1"/>
  <c r="D75" i="1"/>
  <c r="C75" i="1"/>
  <c r="B75" i="1"/>
  <c r="B74" i="1" s="1"/>
  <c r="L74" i="1"/>
  <c r="H74" i="1"/>
  <c r="D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P25" i="1" s="1"/>
  <c r="F25" i="1"/>
  <c r="E25" i="1"/>
  <c r="D25" i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N9" i="1" s="1"/>
  <c r="N83" i="1" s="1"/>
  <c r="M16" i="1"/>
  <c r="L16" i="1"/>
  <c r="K16" i="1"/>
  <c r="J16" i="1"/>
  <c r="J9" i="1" s="1"/>
  <c r="J83" i="1" s="1"/>
  <c r="I16" i="1"/>
  <c r="H16" i="1"/>
  <c r="G16" i="1"/>
  <c r="F16" i="1"/>
  <c r="F9" i="1" s="1"/>
  <c r="F83" i="1" s="1"/>
  <c r="E16" i="1"/>
  <c r="D16" i="1"/>
  <c r="C16" i="1"/>
  <c r="B16" i="1"/>
  <c r="B9" i="1" s="1"/>
  <c r="B83" i="1" s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3" i="1" s="1"/>
  <c r="L10" i="1"/>
  <c r="L9" i="1" s="1"/>
  <c r="L83" i="1" s="1"/>
  <c r="K10" i="1"/>
  <c r="J10" i="1"/>
  <c r="I10" i="1"/>
  <c r="I9" i="1" s="1"/>
  <c r="I83" i="1" s="1"/>
  <c r="H10" i="1"/>
  <c r="H9" i="1" s="1"/>
  <c r="H83" i="1" s="1"/>
  <c r="G10" i="1"/>
  <c r="F10" i="1"/>
  <c r="E10" i="1"/>
  <c r="E9" i="1" s="1"/>
  <c r="E83" i="1" s="1"/>
  <c r="D10" i="1"/>
  <c r="D9" i="1" s="1"/>
  <c r="D83" i="1" s="1"/>
  <c r="C10" i="1"/>
  <c r="B10" i="1"/>
  <c r="O9" i="1"/>
  <c r="K9" i="1"/>
  <c r="K83" i="1" s="1"/>
  <c r="G9" i="1"/>
  <c r="G83" i="1" s="1"/>
  <c r="C9" i="1"/>
  <c r="O83" i="1" l="1"/>
  <c r="P78" i="1"/>
  <c r="P74" i="1" s="1"/>
  <c r="C83" i="1"/>
  <c r="P26" i="1"/>
  <c r="P9" i="1" s="1"/>
  <c r="P83" i="1" s="1"/>
  <c r="P36" i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<sst xmlns="http://schemas.openxmlformats.org/spreadsheetml/2006/main" count="112" uniqueCount="112">
  <si>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</si>
  <si>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</si>
  <si>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</si>
  <si>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</si>
  <si>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</si>
  <si>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</si>
  <si>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</si>
  <si>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</si>
  <si>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</si>
  <si>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</si>
  <si>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</si>
  <si>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</si>
  <si>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</si>
  <si>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</si>
  <si>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</si>
  <si>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</si>
  <si>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</si>
  <si>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</si>
  <si>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</si>
  <si>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</si>
  <si>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</si>
  <si>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</si>
  <si>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</si>
  <si>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</si>
  <si>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</si>
  <si>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</si>
  <si>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</si>
  <si>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</si>
  <si>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</si>
  <si>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</si>
  <si>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</si>
  <si>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</si>
  <si>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</si>
  <si>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</si>
  <si>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</si>
  <si>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</si>
  <si>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</si>
  <si>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</si>
  <si>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</si>
  <si>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</si>
  <si>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</si>
  <si>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</si>
  <si>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</si>
  <si>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</si>
  <si>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</si>
  <si>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</si>
  <si>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</si>
  <si>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</si>
  <si>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</si>
  <si>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</si>
  <si>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</si>
  <si>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</si>
  <si>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</si>
  <si>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</si>
  <si>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</si>
  <si>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</si>
  <si>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</si>
  <si>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</si>
  <si>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</si>
  <si>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</si>
  <si>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</si>
  <si>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</si>
  <si>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</si>
  <si>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</si>
  <si>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</si>
  <si>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</si>
  <si>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</si>
  <si>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</si>
  <si>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</si>
  <si>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</si>
  <si>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</si>
  <si>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</si>
  <si>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</si>
  <si>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</si>
  <si>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</si>
  <si>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</si>
  <si>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</si>
  <si>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</si>
  <si>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</si>
  <si>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</si>
  <si>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</si>
  <si>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</si>
  <si>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</si>
  <si>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</si>
  <si>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</si>
  <si>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</si>
  <si>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</si>
  <si>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</si>
  <si>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</si>
  <si>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</si>
  <si>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</si>
  <si>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</si>
  <si>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</si>
  <si>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</si>
  <si>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</si>
  <si>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</si>
  <si>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</si>
  <si>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30 de abril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</si>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</sst>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43" fontId="0" fillId="4" borderId="0" xfId="1" applyFont="1" applyFill="1"/>
    <xf numFmtId="43" fontId="8" fillId="4" borderId="0" xfId="1" applyFont="1" applyFill="1"/>
    <xf numFmtId="43" fontId="10" fillId="4" borderId="0" xfId="1" applyFont="1" applyFill="1" applyBorder="1"/>
    <xf numFmtId="0" fontId="8" fillId="4" borderId="0" xfId="0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201651" y="25400"/>
          <a:ext cx="19494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101600</xdr:rowOff>
    </xdr:from>
    <xdr:to>
      <xdr:col>1</xdr:col>
      <xdr:colOff>304800</xdr:colOff>
      <xdr:row>5</xdr:row>
      <xdr:rowOff>56242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101600"/>
          <a:ext cx="3179535" cy="1091292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9" name="Imagen 8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1" y="114300"/>
          <a:ext cx="179705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0</v>
          </cell>
        </row>
        <row r="13">
          <cell r="B13">
            <v>333588226</v>
          </cell>
          <cell r="C13">
            <v>0</v>
          </cell>
        </row>
        <row r="14">
          <cell r="B14">
            <v>11703600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0</v>
          </cell>
        </row>
        <row r="18">
          <cell r="B18">
            <v>207624708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381764</v>
          </cell>
          <cell r="C20">
            <v>0</v>
          </cell>
        </row>
        <row r="21">
          <cell r="B21">
            <v>846136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0</v>
          </cell>
        </row>
        <row r="24">
          <cell r="B24">
            <v>1554658</v>
          </cell>
          <cell r="C24">
            <v>0</v>
          </cell>
        </row>
        <row r="25">
          <cell r="B25">
            <v>152972500</v>
          </cell>
          <cell r="C25">
            <v>0</v>
          </cell>
        </row>
        <row r="26">
          <cell r="B26">
            <v>18540976</v>
          </cell>
          <cell r="C26">
            <v>0</v>
          </cell>
        </row>
        <row r="27">
          <cell r="B27">
            <v>5361043</v>
          </cell>
          <cell r="C27">
            <v>0</v>
          </cell>
        </row>
        <row r="28">
          <cell r="B28">
            <v>105154201</v>
          </cell>
          <cell r="C28">
            <v>0</v>
          </cell>
        </row>
        <row r="29">
          <cell r="B29">
            <v>18806174</v>
          </cell>
          <cell r="C29">
            <v>0</v>
          </cell>
        </row>
        <row r="30">
          <cell r="B30">
            <v>2899012</v>
          </cell>
          <cell r="C30">
            <v>0</v>
          </cell>
        </row>
        <row r="31">
          <cell r="B31">
            <v>1436340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0</v>
          </cell>
        </row>
        <row r="34">
          <cell r="B34">
            <v>10621432</v>
          </cell>
          <cell r="C34">
            <v>0</v>
          </cell>
        </row>
        <row r="35">
          <cell r="B35">
            <v>17373892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0</v>
          </cell>
        </row>
        <row r="38">
          <cell r="B38">
            <v>4792000</v>
          </cell>
          <cell r="C38">
            <v>0</v>
          </cell>
        </row>
        <row r="39">
          <cell r="B39">
            <v>4792000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0</v>
          </cell>
        </row>
        <row r="55">
          <cell r="B55">
            <v>18196269</v>
          </cell>
          <cell r="C55">
            <v>0</v>
          </cell>
        </row>
        <row r="56">
          <cell r="B56">
            <v>1434060</v>
          </cell>
          <cell r="C56">
            <v>0</v>
          </cell>
        </row>
        <row r="57">
          <cell r="B57">
            <v>8650640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1705536</v>
          </cell>
          <cell r="C59">
            <v>0</v>
          </cell>
        </row>
        <row r="60">
          <cell r="B60">
            <v>167000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0</v>
          </cell>
        </row>
        <row r="63">
          <cell r="B63">
            <v>53278</v>
          </cell>
          <cell r="C63">
            <v>0</v>
          </cell>
        </row>
        <row r="64">
          <cell r="B64">
            <v>23285250</v>
          </cell>
          <cell r="C64">
            <v>0</v>
          </cell>
        </row>
        <row r="65">
          <cell r="B65">
            <v>23285250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109975037.04000001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D1" workbookViewId="0">
      <selection activeCell="R3" sqref="R3"/>
    </sheetView>
  </sheetViews>
  <sheetFormatPr baseColWidth="10" defaultRowHeight="14.5" x14ac:dyDescent="0.35"/>
  <cols>
    <col min="1" max="1" width="44.90625" customWidth="1"/>
    <col min="2" max="2" width="17" style="9" customWidth="1"/>
    <col min="3" max="3" width="12.6328125" style="9" customWidth="1"/>
    <col min="4" max="7" width="14.08984375" style="9" bestFit="1" customWidth="1"/>
    <col min="8" max="8" width="6.90625" style="9" bestFit="1" customWidth="1"/>
    <col min="9" max="9" width="6.6328125" style="9" bestFit="1" customWidth="1"/>
    <col min="10" max="10" width="6" style="9" bestFit="1" customWidth="1"/>
    <col min="11" max="11" width="8.54296875" style="9" bestFit="1" customWidth="1"/>
    <col min="12" max="12" width="12" style="9" bestFit="1" customWidth="1"/>
    <col min="13" max="13" width="9" style="9" bestFit="1" customWidth="1"/>
    <col min="14" max="14" width="12.08984375" style="9" bestFit="1" customWidth="1"/>
    <col min="15" max="15" width="10.7265625" style="9" bestFit="1" customWidth="1"/>
    <col min="16" max="16" width="15.0898437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0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127074332.62000002</v>
      </c>
    </row>
    <row r="10" spans="1:16" x14ac:dyDescent="0.35">
      <c r="A10" s="20" t="s">
        <v>23</v>
      </c>
      <c r="B10" s="21">
        <f>'[1]P1 Presupuesto Aprobado'!B12</f>
        <v>382725312</v>
      </c>
      <c r="C10" s="21">
        <f>'[1]P1 Presupuesto Aprobado'!C12</f>
        <v>0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109975037.04000001</v>
      </c>
    </row>
    <row r="11" spans="1:16" x14ac:dyDescent="0.35">
      <c r="A11" s="22" t="s">
        <v>24</v>
      </c>
      <c r="B11" s="23">
        <f>'[1]P1 Presupuesto Aprobado'!B13</f>
        <v>333588226</v>
      </c>
      <c r="C11" s="23">
        <f>'[1]P1 Presupuesto Aprobado'!C13</f>
        <v>0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95430820.920000002</v>
      </c>
    </row>
    <row r="12" spans="1:16" x14ac:dyDescent="0.35">
      <c r="A12" s="22" t="s">
        <v>25</v>
      </c>
      <c r="B12" s="23">
        <f>'[1]P1 Presupuesto Aprobado'!B14</f>
        <v>11703600</v>
      </c>
      <c r="C12" s="23">
        <f>'[1]P1 Presupuesto Aprobado'!C14</f>
        <v>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3254200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x14ac:dyDescent="0.35">
      <c r="A15" s="22" t="s">
        <v>28</v>
      </c>
      <c r="B15" s="23">
        <f>'[1]P1 Presupuesto Aprobado'!B17</f>
        <v>37433486</v>
      </c>
      <c r="C15" s="23">
        <f>'[1]P1 Presupuesto Aprobado'!C17</f>
        <v>0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11290016.120000001</v>
      </c>
    </row>
    <row r="16" spans="1:16" x14ac:dyDescent="0.35">
      <c r="A16" s="25" t="s">
        <v>29</v>
      </c>
      <c r="B16" s="21">
        <f>'[1]P1 Presupuesto Aprobado'!B18</f>
        <v>207624708</v>
      </c>
      <c r="C16" s="21">
        <f>'[1]P1 Presupuesto Aprobado'!C18</f>
        <v>0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10024339.65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1937312.97</v>
      </c>
    </row>
    <row r="18" spans="1:16" ht="29" x14ac:dyDescent="0.35">
      <c r="A18" s="22" t="s">
        <v>31</v>
      </c>
      <c r="B18" s="23">
        <f>'[1]P1 Presupuesto Aprobado'!B20</f>
        <v>381764</v>
      </c>
      <c r="C18" s="23">
        <f>'[1]P1 Presupuesto Aprobado'!C20</f>
        <v>0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0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0</v>
      </c>
    </row>
    <row r="19" spans="1:16" x14ac:dyDescent="0.35">
      <c r="A19" s="22" t="s">
        <v>32</v>
      </c>
      <c r="B19" s="23">
        <f>'[1]P1 Presupuesto Aprobado'!B21</f>
        <v>846136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123860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19847101</v>
      </c>
      <c r="C21" s="23">
        <f>'[1]P1 Presupuesto Aprobado'!C23</f>
        <v>0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7033661.3399999999</v>
      </c>
    </row>
    <row r="22" spans="1:16" x14ac:dyDescent="0.35">
      <c r="A22" s="22" t="s">
        <v>35</v>
      </c>
      <c r="B22" s="23">
        <f>'[1]P1 Presupuesto Aprobado'!B24</f>
        <v>1554658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270720.28999999998</v>
      </c>
    </row>
    <row r="23" spans="1:16" ht="43.5" x14ac:dyDescent="0.35">
      <c r="A23" s="22" t="s">
        <v>36</v>
      </c>
      <c r="B23" s="23">
        <f>'[1]P1 Presupuesto Aprobado'!B25</f>
        <v>152972500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469160.05000000005</v>
      </c>
    </row>
    <row r="24" spans="1:16" ht="29" x14ac:dyDescent="0.35">
      <c r="A24" s="22" t="s">
        <v>37</v>
      </c>
      <c r="B24" s="23">
        <f>'[1]P1 Presupuesto Aprobado'!B26</f>
        <v>18540976</v>
      </c>
      <c r="C24" s="23">
        <f>'[1]P1 Presupuesto Aprobado'!C26</f>
        <v>0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189625</v>
      </c>
    </row>
    <row r="25" spans="1:16" x14ac:dyDescent="0.35">
      <c r="A25" s="22" t="s">
        <v>38</v>
      </c>
      <c r="B25" s="23">
        <f>'[1]P1 Presupuesto Aprobado'!B27</f>
        <v>5361043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105154201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5044332.57</v>
      </c>
    </row>
    <row r="27" spans="1:16" x14ac:dyDescent="0.35">
      <c r="A27" s="27" t="s">
        <v>40</v>
      </c>
      <c r="B27" s="28">
        <f>'[1]P1 Presupuesto Aprobado'!B29</f>
        <v>18806174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565341.1</v>
      </c>
    </row>
    <row r="28" spans="1:16" x14ac:dyDescent="0.35">
      <c r="A28" s="27" t="s">
        <v>41</v>
      </c>
      <c r="B28" s="28">
        <f>'[1]P1 Presupuesto Aprobado'!B30</f>
        <v>2899012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5062.2</v>
      </c>
    </row>
    <row r="29" spans="1:16" x14ac:dyDescent="0.35">
      <c r="A29" s="27" t="s">
        <v>42</v>
      </c>
      <c r="B29" s="28">
        <f>'[1]P1 Presupuesto Aprobado'!B31</f>
        <v>1436340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463449.72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x14ac:dyDescent="0.35">
      <c r="A31" s="27" t="s">
        <v>44</v>
      </c>
      <c r="B31" s="28">
        <f>'[1]P1 Presupuesto Aprobado'!B33</f>
        <v>2463226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111354.24000000001</v>
      </c>
    </row>
    <row r="32" spans="1:16" ht="29" x14ac:dyDescent="0.35">
      <c r="A32" s="27" t="s">
        <v>45</v>
      </c>
      <c r="B32" s="28">
        <f>'[1]P1 Presupuesto Aprobado'!B34</f>
        <v>10621432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15232.62</v>
      </c>
    </row>
    <row r="33" spans="1:16" ht="29" x14ac:dyDescent="0.35">
      <c r="A33" s="22" t="s">
        <v>46</v>
      </c>
      <c r="B33" s="23">
        <f>'[1]P1 Presupuesto Aprobado'!B35</f>
        <v>17373892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2254300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51554125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1629592.69</v>
      </c>
    </row>
    <row r="36" spans="1:16" x14ac:dyDescent="0.35">
      <c r="A36" s="25" t="s">
        <v>49</v>
      </c>
      <c r="B36" s="21">
        <f>'[1]P1 Presupuesto Aprobado'!B38</f>
        <v>4792000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891212.53</v>
      </c>
    </row>
    <row r="37" spans="1:16" ht="29" x14ac:dyDescent="0.35">
      <c r="A37" s="22" t="s">
        <v>50</v>
      </c>
      <c r="B37" s="23">
        <f>'[1]P1 Presupuesto Aprobado'!B39</f>
        <v>4792000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891212.53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x14ac:dyDescent="0.35">
      <c r="A52" s="25" t="s">
        <v>65</v>
      </c>
      <c r="B52" s="21">
        <f>'[1]P1 Presupuesto Aprobado'!B54</f>
        <v>30353783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905697.45</v>
      </c>
    </row>
    <row r="53" spans="1:16" x14ac:dyDescent="0.35">
      <c r="A53" s="22" t="s">
        <v>66</v>
      </c>
      <c r="B53" s="23">
        <f>'[1]P1 Presupuesto Aprobado'!B55</f>
        <v>18196269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601269.25</v>
      </c>
    </row>
    <row r="54" spans="1:16" ht="29" x14ac:dyDescent="0.35">
      <c r="A54" s="22" t="s">
        <v>67</v>
      </c>
      <c r="B54" s="23">
        <f>'[1]P1 Presupuesto Aprobado'!B56</f>
        <v>1434060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259682.6</v>
      </c>
    </row>
    <row r="55" spans="1:16" ht="29" x14ac:dyDescent="0.35">
      <c r="A55" s="22" t="s">
        <v>68</v>
      </c>
      <c r="B55" s="23">
        <f>'[1]P1 Presupuesto Aprobado'!B57</f>
        <v>8650640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1705536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44745.599999999999</v>
      </c>
    </row>
    <row r="58" spans="1:16" x14ac:dyDescent="0.35">
      <c r="A58" s="22" t="s">
        <v>71</v>
      </c>
      <c r="B58" s="23">
        <f>'[1]P1 Presupuesto Aprobado'!B60</f>
        <v>167000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147000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53278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23285250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233713.38</v>
      </c>
    </row>
    <row r="63" spans="1:16" x14ac:dyDescent="0.35">
      <c r="A63" s="22" t="s">
        <v>76</v>
      </c>
      <c r="B63" s="23">
        <f>'[1]P1 Presupuesto Aprobado'!B65</f>
        <v>23285250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233713.38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x14ac:dyDescent="0.35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5">
      <c r="A83" s="33" t="s">
        <v>96</v>
      </c>
      <c r="B83" s="34">
        <f>B9+B74</f>
        <v>753935254</v>
      </c>
      <c r="C83" s="34">
        <f t="shared" ref="C83:P83" si="14">C9+C74</f>
        <v>0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0</v>
      </c>
      <c r="I83" s="34">
        <f t="shared" si="14"/>
        <v>0</v>
      </c>
      <c r="J83" s="34">
        <f t="shared" si="14"/>
        <v>0</v>
      </c>
      <c r="K83" s="34">
        <f t="shared" si="14"/>
        <v>0</v>
      </c>
      <c r="L83" s="34">
        <f t="shared" si="14"/>
        <v>0</v>
      </c>
      <c r="M83" s="34">
        <f t="shared" si="14"/>
        <v>0</v>
      </c>
      <c r="N83" s="34">
        <f t="shared" si="14"/>
        <v>0</v>
      </c>
      <c r="O83" s="34">
        <f t="shared" si="14"/>
        <v>0</v>
      </c>
      <c r="P83" s="34">
        <f t="shared" si="14"/>
        <v>127074332.62000002</v>
      </c>
    </row>
    <row r="84" spans="1:16" ht="18.5" x14ac:dyDescent="0.45">
      <c r="A84" s="35" t="s">
        <v>97</v>
      </c>
      <c r="B84" s="36"/>
      <c r="C84" s="37"/>
      <c r="D84" s="38"/>
      <c r="E84" s="38"/>
      <c r="F84" s="38"/>
      <c r="G84" s="38"/>
      <c r="H84" s="38"/>
      <c r="I84" s="38"/>
      <c r="J84" s="38"/>
      <c r="K84" s="38"/>
      <c r="L84" s="39"/>
      <c r="M84" s="39"/>
      <c r="N84" s="39"/>
      <c r="O84" s="39"/>
      <c r="P84" s="39"/>
    </row>
    <row r="85" spans="1:16" ht="18.5" x14ac:dyDescent="0.45">
      <c r="A85" s="40"/>
      <c r="B85" s="38"/>
      <c r="C85" s="41"/>
      <c r="D85" s="38"/>
      <c r="E85" s="38"/>
      <c r="F85" s="38"/>
      <c r="G85" s="38"/>
      <c r="H85" s="38"/>
      <c r="I85" s="38"/>
      <c r="J85" s="38"/>
      <c r="K85" s="38"/>
      <c r="L85" s="42"/>
      <c r="M85" s="42"/>
      <c r="N85" s="42"/>
      <c r="O85" s="42"/>
      <c r="P85" s="42"/>
    </row>
    <row r="86" spans="1:16" x14ac:dyDescent="0.35">
      <c r="A86" s="43" t="s">
        <v>98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</row>
    <row r="87" spans="1:16" x14ac:dyDescent="0.35">
      <c r="A87" s="45" t="s">
        <v>99</v>
      </c>
      <c r="B87" s="46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</row>
    <row r="88" spans="1:16" x14ac:dyDescent="0.35">
      <c r="A88" s="45" t="s">
        <v>100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</row>
    <row r="89" spans="1:16" x14ac:dyDescent="0.35">
      <c r="A89" s="45" t="s">
        <v>101</v>
      </c>
      <c r="B89" s="46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</row>
    <row r="90" spans="1:16" x14ac:dyDescent="0.35">
      <c r="A90" s="45" t="s">
        <v>102</v>
      </c>
      <c r="B90" s="46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</row>
    <row r="91" spans="1:16" x14ac:dyDescent="0.35">
      <c r="A91" s="47" t="s">
        <v>103</v>
      </c>
      <c r="B91" s="46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</row>
    <row r="92" spans="1:16" x14ac:dyDescent="0.35">
      <c r="A92" s="47" t="s">
        <v>104</v>
      </c>
      <c r="B92" s="46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</row>
    <row r="93" spans="1:16" x14ac:dyDescent="0.35">
      <c r="A93" s="48" t="s">
        <v>105</v>
      </c>
      <c r="B93" s="46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</row>
    <row r="94" spans="1:16" x14ac:dyDescent="0.35">
      <c r="A94" s="48"/>
      <c r="B94" s="46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</row>
    <row r="95" spans="1:16" ht="15" thickBot="1" x14ac:dyDescent="0.4">
      <c r="A95" s="49" t="s">
        <v>106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6" ht="24.5" thickBot="1" x14ac:dyDescent="0.4">
      <c r="A96" s="51" t="s">
        <v>107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37" thickBot="1" x14ac:dyDescent="0.4">
      <c r="A97" s="52" t="s">
        <v>108</v>
      </c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61" thickBot="1" x14ac:dyDescent="0.4">
      <c r="A98" s="53" t="s">
        <v>109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x14ac:dyDescent="0.35">
      <c r="A99" s="54"/>
      <c r="B99" s="55"/>
      <c r="C99" s="55"/>
      <c r="D99" s="56"/>
      <c r="E99" s="56"/>
      <c r="F99" s="56"/>
      <c r="G99" s="56"/>
      <c r="H99" s="56"/>
      <c r="I99" s="56"/>
      <c r="J99" s="56"/>
      <c r="K99" s="56"/>
      <c r="L99" s="55"/>
      <c r="M99" s="57"/>
      <c r="N99" s="57"/>
      <c r="O99" s="57"/>
      <c r="P99" s="58"/>
    </row>
    <row r="100" spans="1:16" x14ac:dyDescent="0.35">
      <c r="A100" s="54"/>
      <c r="B100" s="55"/>
      <c r="C100" s="55"/>
      <c r="D100" s="56"/>
      <c r="E100" s="56"/>
      <c r="F100" s="56"/>
      <c r="G100" s="56"/>
      <c r="H100" s="56"/>
      <c r="I100" s="56"/>
      <c r="J100" s="56"/>
      <c r="K100" s="56"/>
      <c r="L100" s="55"/>
      <c r="M100" s="57"/>
      <c r="N100" s="57"/>
      <c r="O100" s="57"/>
      <c r="P100" s="58"/>
    </row>
    <row r="101" spans="1:16" x14ac:dyDescent="0.35">
      <c r="A101" s="54"/>
      <c r="B101" s="55"/>
      <c r="C101" s="55"/>
      <c r="D101" s="56"/>
      <c r="E101" s="56"/>
      <c r="F101" s="56"/>
      <c r="G101" s="56"/>
      <c r="H101" s="56"/>
      <c r="I101" s="56"/>
      <c r="J101" s="56"/>
      <c r="K101" s="56"/>
      <c r="L101" s="55"/>
      <c r="M101" s="57"/>
      <c r="N101" s="57"/>
      <c r="O101" s="57"/>
      <c r="P101" s="58"/>
    </row>
    <row r="102" spans="1:16" x14ac:dyDescent="0.35">
      <c r="A102" s="59" t="s">
        <v>110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5"/>
      <c r="M102" s="57"/>
      <c r="N102" s="57"/>
      <c r="O102" s="57"/>
      <c r="P102" s="58"/>
    </row>
    <row r="103" spans="1:16" x14ac:dyDescent="0.35">
      <c r="A103" s="60" t="s">
        <v>111</v>
      </c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5"/>
      <c r="M103" s="57"/>
      <c r="N103" s="57"/>
      <c r="O103" s="57"/>
      <c r="P103" s="58"/>
    </row>
  </sheetData>
  <mergeCells count="9">
    <mergeCell ref="A1:P1"/>
    <mergeCell ref="A7:A8"/>
    <mergeCell ref="B7:B8"/>
    <mergeCell ref="C7:C8"/>
    <mergeCell ref="D7:P7"/>
    <mergeCell ref="A2:P2"/>
    <mergeCell ref="A3:P3"/>
    <mergeCell ref="A4:P4"/>
    <mergeCell ref="A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2023-05-02T15:59:26Z</dcterms:created>
  <dcterms:modified xsi:type="dcterms:W3CDTF">2023-05-02T16:02:18Z</dcterms:modified>
</cp:coreProperties>
</file>