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23040" windowHeight="8616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M74" i="1" s="1"/>
  <c r="L75" i="1"/>
  <c r="K75" i="1"/>
  <c r="J75" i="1"/>
  <c r="J74" i="1" s="1"/>
  <c r="I75" i="1"/>
  <c r="I74" i="1" s="1"/>
  <c r="H75" i="1"/>
  <c r="G75" i="1"/>
  <c r="F75" i="1"/>
  <c r="F74" i="1" s="1"/>
  <c r="E75" i="1"/>
  <c r="E74" i="1" s="1"/>
  <c r="D75" i="1"/>
  <c r="C75" i="1"/>
  <c r="B75" i="1"/>
  <c r="B74" i="1" s="1"/>
  <c r="L74" i="1"/>
  <c r="H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P65" i="1" s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P48" i="1" s="1"/>
  <c r="F48" i="1"/>
  <c r="E48" i="1"/>
  <c r="D48" i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5" i="1"/>
  <c r="O25" i="1"/>
  <c r="N25" i="1"/>
  <c r="M25" i="1"/>
  <c r="L25" i="1"/>
  <c r="K25" i="1"/>
  <c r="J25" i="1"/>
  <c r="I25" i="1"/>
  <c r="H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P13" i="1" s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N9" i="1" s="1"/>
  <c r="M10" i="1"/>
  <c r="M9" i="1" s="1"/>
  <c r="M83" i="1" s="1"/>
  <c r="L10" i="1"/>
  <c r="L9" i="1" s="1"/>
  <c r="L83" i="1" s="1"/>
  <c r="K10" i="1"/>
  <c r="J10" i="1"/>
  <c r="J9" i="1" s="1"/>
  <c r="I10" i="1"/>
  <c r="I9" i="1" s="1"/>
  <c r="I83" i="1" s="1"/>
  <c r="H10" i="1"/>
  <c r="H9" i="1" s="1"/>
  <c r="H83" i="1" s="1"/>
  <c r="G10" i="1"/>
  <c r="F10" i="1"/>
  <c r="F9" i="1" s="1"/>
  <c r="E10" i="1"/>
  <c r="E9" i="1" s="1"/>
  <c r="E83" i="1" s="1"/>
  <c r="D10" i="1"/>
  <c r="D9" i="1" s="1"/>
  <c r="D83" i="1" s="1"/>
  <c r="C10" i="1"/>
  <c r="B10" i="1"/>
  <c r="B9" i="1" s="1"/>
  <c r="O9" i="1"/>
  <c r="O83" i="1" s="1"/>
  <c r="K9" i="1"/>
  <c r="K83" i="1" s="1"/>
  <c r="G9" i="1"/>
  <c r="C9" i="1"/>
  <c r="C83" i="1" s="1"/>
  <c r="B83" i="1" l="1"/>
  <c r="J83" i="1"/>
  <c r="P62" i="1"/>
  <c r="G83" i="1"/>
  <c r="P16" i="1"/>
  <c r="P26" i="1"/>
  <c r="P67" i="1"/>
  <c r="P78" i="1"/>
  <c r="P74" i="1" s="1"/>
  <c r="F83" i="1"/>
  <c r="N83" i="1"/>
  <c r="P36" i="1"/>
  <c r="P9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<sst xmlns="http://schemas.openxmlformats.org/spreadsheetml/2006/main" count="112" uniqueCount="112">
  <si>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</si>
  <si>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</si>
  <si>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</si>
  <si>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</si>
  <si>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</si>
  <si>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</si>
  <si>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</si>
  <si>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</si>
  <si>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</si>
  <si>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</si>
  <si>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</si>
  <si>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</si>
  <si>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</si>
  <si>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</si>
  <si>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</si>
  <si>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</si>
  <si>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</si>
  <si>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</si>
  <si>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</si>
  <si>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</si>
  <si>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</si>
  <si>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</si>
  <si>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</si>
  <si>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</si>
  <si>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</si>
  <si>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</si>
  <si>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</si>
  <si>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</si>
  <si>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</si>
  <si>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</si>
  <si>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</si>
  <si>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</si>
  <si>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</si>
  <si>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</si>
  <si>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</si>
  <si>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</si>
  <si>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</si>
  <si>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</si>
  <si>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</si>
  <si>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</si>
  <si>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</si>
  <si>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</si>
  <si>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</si>
  <si>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</si>
  <si>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</si>
  <si>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</si>
  <si>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</si>
  <si>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</si>
  <si>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</si>
  <si>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</si>
  <si>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</si>
  <si>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</si>
  <si>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</si>
  <si>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</si>
  <si>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</si>
  <si>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</si>
  <si>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</si>
  <si>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</si>
  <si>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</si>
  <si>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</si>
  <si>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</si>
  <si>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</si>
  <si>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</si>
  <si>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</si>
  <si>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</si>
  <si>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</si>
  <si>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</si>
  <si>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</si>
  <si>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</si>
  <si>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</si>
  <si>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</si>
  <si>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</si>
  <si>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</si>
  <si>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</si>
  <si>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</si>
  <si>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</si>
  <si>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</si>
  <si>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</si>
  <si>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</si>
  <si>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</si>
  <si>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</si>
  <si>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</si>
  <si>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</si>
  <si>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</si>
  <si>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</si>
  <si>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</si>
  <si>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</si>
  <si>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</si>
  <si>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</si>
  <si>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</si>
  <si>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</si>
  <si>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</si>
  <si>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</si>
  <si>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</si>
  <si>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</si>
  <si>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</si>
  <si>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</si>
  <si>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junio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</si>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</sst>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978891" y="25400"/>
          <a:ext cx="1925319" cy="816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1</xdr:col>
      <xdr:colOff>205741</xdr:colOff>
      <xdr:row>5</xdr:row>
      <xdr:rowOff>60052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663916" cy="115316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041" y="114300"/>
          <a:ext cx="177292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59600094.710000008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19847101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2107788.8700000048</v>
          </cell>
        </row>
        <row r="26">
          <cell r="B26">
            <v>18540976</v>
          </cell>
          <cell r="C26">
            <v>13749289.84</v>
          </cell>
        </row>
        <row r="27">
          <cell r="B27">
            <v>5361043</v>
          </cell>
          <cell r="C27">
            <v>11416435</v>
          </cell>
        </row>
        <row r="28">
          <cell r="B28">
            <v>105154201</v>
          </cell>
          <cell r="C28">
            <v>167096610.09</v>
          </cell>
        </row>
        <row r="29">
          <cell r="B29">
            <v>18806174</v>
          </cell>
          <cell r="C29">
            <v>27508148.119999997</v>
          </cell>
        </row>
        <row r="30">
          <cell r="B30">
            <v>2899012</v>
          </cell>
          <cell r="C30">
            <v>10214000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44822336.75</v>
          </cell>
        </row>
        <row r="35">
          <cell r="B35">
            <v>17373892</v>
          </cell>
          <cell r="C35">
            <v>12283622.52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67544597.700000003</v>
          </cell>
        </row>
        <row r="38">
          <cell r="B38">
            <v>4792000</v>
          </cell>
          <cell r="C38">
            <v>4792000</v>
          </cell>
        </row>
        <row r="39">
          <cell r="B39">
            <v>4792000</v>
          </cell>
          <cell r="C39">
            <v>4792000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49341198.799999997</v>
          </cell>
        </row>
        <row r="55">
          <cell r="B55">
            <v>18196269</v>
          </cell>
          <cell r="C55">
            <v>14506456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2733180.8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23285250</v>
          </cell>
        </row>
        <row r="65">
          <cell r="B65">
            <v>23285250</v>
          </cell>
          <cell r="C65">
            <v>23285250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 refreshError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31719254.530000001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169628570.68000001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28163717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764800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2790737.53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3662826.6599999997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646855.86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60583.56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162950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1702657.39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137919.57999999999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951860.27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439930.3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233035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55855.3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151040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235196.39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235196.39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workbookViewId="0">
      <selection activeCell="I90" sqref="I90"/>
    </sheetView>
  </sheetViews>
  <sheetFormatPr baseColWidth="10" defaultRowHeight="14.4" x14ac:dyDescent="0.3"/>
  <cols>
    <col min="1" max="1" width="39.6640625" customWidth="1"/>
    <col min="2" max="2" width="17" style="9" customWidth="1"/>
    <col min="3" max="3" width="15.77734375" style="9" customWidth="1"/>
    <col min="4" max="9" width="14.44140625" style="9" bestFit="1" customWidth="1"/>
    <col min="10" max="10" width="6" style="9" customWidth="1"/>
    <col min="11" max="11" width="8.5546875" style="9" customWidth="1"/>
    <col min="12" max="12" width="12" style="9" customWidth="1"/>
    <col min="13" max="13" width="9" style="9" customWidth="1"/>
    <col min="14" max="14" width="12.109375" style="9" customWidth="1"/>
    <col min="15" max="15" width="10.77734375" style="9" customWidth="1"/>
    <col min="16" max="16" width="15.44140625" style="9" bestFit="1" customWidth="1"/>
  </cols>
  <sheetData>
    <row r="1" spans="1:16" ht="28.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6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6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6" x14ac:dyDescent="0.3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686840465.60000002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36057207.879999995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197294085.19</v>
      </c>
    </row>
    <row r="10" spans="1:16" ht="28.8" x14ac:dyDescent="0.3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31719254.530000001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169628570.68000001</v>
      </c>
    </row>
    <row r="11" spans="1:16" x14ac:dyDescent="0.3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28163717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147900010.90000001</v>
      </c>
    </row>
    <row r="12" spans="1:16" x14ac:dyDescent="0.3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764800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4783800</v>
      </c>
    </row>
    <row r="13" spans="1:16" x14ac:dyDescent="0.3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8.8" x14ac:dyDescent="0.3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2790737.53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16944759.780000001</v>
      </c>
    </row>
    <row r="16" spans="1:16" x14ac:dyDescent="0.3">
      <c r="A16" s="25" t="s">
        <v>29</v>
      </c>
      <c r="B16" s="21">
        <f>'[1]P1 Presupuesto Aprobado'!B18</f>
        <v>207624708</v>
      </c>
      <c r="C16" s="21">
        <f>'[1]P1 Presupuesto Aprobado'!C18</f>
        <v>59600094.710000008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3662826.6599999997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19055244.27</v>
      </c>
    </row>
    <row r="17" spans="1:16" x14ac:dyDescent="0.3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646855.86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3697939.69</v>
      </c>
    </row>
    <row r="18" spans="1:16" ht="28.8" x14ac:dyDescent="0.3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60583.56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483054.24</v>
      </c>
    </row>
    <row r="19" spans="1:16" x14ac:dyDescent="0.3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162950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286810</v>
      </c>
    </row>
    <row r="20" spans="1:16" x14ac:dyDescent="0.3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">
      <c r="A21" s="22" t="s">
        <v>34</v>
      </c>
      <c r="B21" s="23">
        <f>'[1]P1 Presupuesto Aprobado'!B23</f>
        <v>19847101</v>
      </c>
      <c r="C21" s="23">
        <f>'[1]P1 Presupuesto Aprobado'!C23</f>
        <v>19847101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1702657.39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10433559.33</v>
      </c>
    </row>
    <row r="22" spans="1:16" x14ac:dyDescent="0.3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2" x14ac:dyDescent="0.3">
      <c r="A23" s="22" t="s">
        <v>36</v>
      </c>
      <c r="B23" s="23">
        <f>'[1]P1 Presupuesto Aprobado'!B25</f>
        <v>152972500</v>
      </c>
      <c r="C23" s="23">
        <f>'[1]P1 Presupuesto Aprobado'!C25</f>
        <v>2107788.8700000048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137919.57999999999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972314.35</v>
      </c>
    </row>
    <row r="24" spans="1:16" ht="28.8" x14ac:dyDescent="0.3">
      <c r="A24" s="22" t="s">
        <v>37</v>
      </c>
      <c r="B24" s="23">
        <f>'[1]P1 Presupuesto Aprobado'!B26</f>
        <v>18540976</v>
      </c>
      <c r="C24" s="23">
        <f>'[1]P1 Presupuesto Aprobado'!C26</f>
        <v>13749289.84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951860.27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1364505.27</v>
      </c>
    </row>
    <row r="25" spans="1:16" ht="28.8" x14ac:dyDescent="0.3">
      <c r="A25" s="22" t="s">
        <v>38</v>
      </c>
      <c r="B25" s="23">
        <f>'[1]P1 Presupuesto Aprobado'!B27</f>
        <v>5361043</v>
      </c>
      <c r="C25" s="23">
        <f>'[1]P1 Presupuesto Aprobado'!C27</f>
        <v>11416435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1421900</v>
      </c>
    </row>
    <row r="26" spans="1:16" x14ac:dyDescent="0.3">
      <c r="A26" s="25" t="s">
        <v>39</v>
      </c>
      <c r="B26" s="21">
        <f>'[1]P1 Presupuesto Aprobado'!B28</f>
        <v>105154201</v>
      </c>
      <c r="C26" s="21">
        <f>'[1]P1 Presupuesto Aprobado'!C28</f>
        <v>167096610.09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439930.3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5641042.6899999995</v>
      </c>
    </row>
    <row r="27" spans="1:16" ht="28.8" x14ac:dyDescent="0.3">
      <c r="A27" s="27" t="s">
        <v>40</v>
      </c>
      <c r="B27" s="28">
        <f>'[1]P1 Presupuesto Aprobado'!B29</f>
        <v>18806174</v>
      </c>
      <c r="C27" s="28">
        <f>'[1]P1 Presupuesto Aprobado'!C29</f>
        <v>27508148.119999997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233035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807637.1</v>
      </c>
    </row>
    <row r="28" spans="1:16" x14ac:dyDescent="0.3">
      <c r="A28" s="27" t="s">
        <v>41</v>
      </c>
      <c r="B28" s="28">
        <f>'[1]P1 Presupuesto Aprobado'!B30</f>
        <v>2899012</v>
      </c>
      <c r="C28" s="28">
        <f>'[1]P1 Presupuesto Aprobado'!C30</f>
        <v>10214000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59755.199999999997</v>
      </c>
    </row>
    <row r="29" spans="1:16" ht="28.8" x14ac:dyDescent="0.3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463449.72</v>
      </c>
    </row>
    <row r="30" spans="1:16" x14ac:dyDescent="0.3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8.8" x14ac:dyDescent="0.3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111354.24000000001</v>
      </c>
    </row>
    <row r="32" spans="1:16" ht="28.8" x14ac:dyDescent="0.3">
      <c r="A32" s="27" t="s">
        <v>45</v>
      </c>
      <c r="B32" s="28">
        <f>'[1]P1 Presupuesto Aprobado'!B34</f>
        <v>10621432</v>
      </c>
      <c r="C32" s="28">
        <f>'[1]P1 Presupuesto Aprobado'!C34</f>
        <v>44822336.75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15232.62</v>
      </c>
    </row>
    <row r="33" spans="1:16" ht="28.8" x14ac:dyDescent="0.3">
      <c r="A33" s="22" t="s">
        <v>46</v>
      </c>
      <c r="B33" s="23">
        <f>'[1]P1 Presupuesto Aprobado'!B35</f>
        <v>17373892</v>
      </c>
      <c r="C33" s="23">
        <f>'[1]P1 Presupuesto Aprobado'!C35</f>
        <v>12283622.52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55855.3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2402981.1199999996</v>
      </c>
    </row>
    <row r="34" spans="1:16" ht="28.8" x14ac:dyDescent="0.3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">
      <c r="A35" s="22" t="s">
        <v>48</v>
      </c>
      <c r="B35" s="23">
        <f>'[1]P1 Presupuesto Aprobado'!B37</f>
        <v>51554125</v>
      </c>
      <c r="C35" s="23">
        <f>'[1]P1 Presupuesto Aprobado'!C37</f>
        <v>67544597.700000003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151040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1780632.69</v>
      </c>
    </row>
    <row r="36" spans="1:16" x14ac:dyDescent="0.3">
      <c r="A36" s="25" t="s">
        <v>49</v>
      </c>
      <c r="B36" s="21">
        <f>'[1]P1 Presupuesto Aprobado'!B38</f>
        <v>4792000</v>
      </c>
      <c r="C36" s="21">
        <f>'[1]P1 Presupuesto Aprobado'!C38</f>
        <v>4792000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235196.39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1829816.7200000002</v>
      </c>
    </row>
    <row r="37" spans="1:16" ht="28.8" x14ac:dyDescent="0.3">
      <c r="A37" s="22" t="s">
        <v>50</v>
      </c>
      <c r="B37" s="23">
        <f>'[1]P1 Presupuesto Aprobado'!B39</f>
        <v>4792000</v>
      </c>
      <c r="C37" s="23">
        <f>'[1]P1 Presupuesto Aprobado'!C39</f>
        <v>4792000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235196.39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1829816.7200000002</v>
      </c>
    </row>
    <row r="38" spans="1:16" ht="28.8" x14ac:dyDescent="0.3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8.8" x14ac:dyDescent="0.3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8.8" x14ac:dyDescent="0.3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8.8" x14ac:dyDescent="0.3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8.8" x14ac:dyDescent="0.3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8.8" x14ac:dyDescent="0.3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8.8" x14ac:dyDescent="0.3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8.8" x14ac:dyDescent="0.3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8.8" x14ac:dyDescent="0.3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8.8" x14ac:dyDescent="0.3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8.8" x14ac:dyDescent="0.3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8.8" x14ac:dyDescent="0.3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8.8" x14ac:dyDescent="0.3">
      <c r="A52" s="25" t="s">
        <v>65</v>
      </c>
      <c r="B52" s="21">
        <f>'[1]P1 Presupuesto Aprobado'!B54</f>
        <v>30353783</v>
      </c>
      <c r="C52" s="21">
        <f>'[1]P1 Presupuesto Aprobado'!C54</f>
        <v>49341198.799999997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905697.45</v>
      </c>
    </row>
    <row r="53" spans="1:16" x14ac:dyDescent="0.3">
      <c r="A53" s="22" t="s">
        <v>66</v>
      </c>
      <c r="B53" s="23">
        <f>'[1]P1 Presupuesto Aprobado'!B55</f>
        <v>18196269</v>
      </c>
      <c r="C53" s="23">
        <f>'[1]P1 Presupuesto Aprobado'!C55</f>
        <v>14506456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601269.25</v>
      </c>
    </row>
    <row r="54" spans="1:16" ht="28.8" x14ac:dyDescent="0.3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259682.6</v>
      </c>
    </row>
    <row r="55" spans="1:16" ht="28.8" x14ac:dyDescent="0.3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8.8" x14ac:dyDescent="0.3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8.8" x14ac:dyDescent="0.3">
      <c r="A57" s="22" t="s">
        <v>70</v>
      </c>
      <c r="B57" s="23">
        <f>'[1]P1 Presupuesto Aprobado'!B59</f>
        <v>1705536</v>
      </c>
      <c r="C57" s="23">
        <f>'[1]P1 Presupuesto Aprobado'!C59</f>
        <v>2733180.8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44745.599999999999</v>
      </c>
    </row>
    <row r="58" spans="1:16" x14ac:dyDescent="0.3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8.8" x14ac:dyDescent="0.3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">
      <c r="A62" s="25" t="s">
        <v>75</v>
      </c>
      <c r="B62" s="21">
        <f>'[1]P1 Presupuesto Aprobado'!B64</f>
        <v>23285250</v>
      </c>
      <c r="C62" s="21">
        <f>'[1]P1 Presupuesto Aprobado'!C64</f>
        <v>23285250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233713.38</v>
      </c>
    </row>
    <row r="63" spans="1:16" x14ac:dyDescent="0.3">
      <c r="A63" s="22" t="s">
        <v>76</v>
      </c>
      <c r="B63" s="23">
        <f>'[1]P1 Presupuesto Aprobado'!B65</f>
        <v>23285250</v>
      </c>
      <c r="C63" s="23">
        <f>'[1]P1 Presupuesto Aprobado'!C65</f>
        <v>23285250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233713.38</v>
      </c>
    </row>
    <row r="64" spans="1:16" x14ac:dyDescent="0.3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8.8" x14ac:dyDescent="0.3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2" x14ac:dyDescent="0.3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8.8" x14ac:dyDescent="0.3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8.8" x14ac:dyDescent="0.3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8.8" x14ac:dyDescent="0.3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8.8" x14ac:dyDescent="0.3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8.8" x14ac:dyDescent="0.3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8.8" x14ac:dyDescent="0.3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8.8" x14ac:dyDescent="0.3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8.8" x14ac:dyDescent="0.3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8.8" x14ac:dyDescent="0.3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ht="28.8" x14ac:dyDescent="0.3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8.8" x14ac:dyDescent="0.3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">
      <c r="A83" s="33" t="s">
        <v>96</v>
      </c>
      <c r="B83" s="34">
        <f>B9+B74</f>
        <v>753935254</v>
      </c>
      <c r="C83" s="34">
        <f t="shared" ref="C83:P83" si="14">C9+C74</f>
        <v>686840465.60000002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36057207.879999995</v>
      </c>
      <c r="J83" s="34">
        <f t="shared" si="14"/>
        <v>0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197294085.19</v>
      </c>
    </row>
    <row r="84" spans="1:16" x14ac:dyDescent="0.3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" x14ac:dyDescent="0.3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35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6" thickBot="1" x14ac:dyDescent="0.35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.200000000000003" thickBot="1" x14ac:dyDescent="0.35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.2" thickBot="1" x14ac:dyDescent="0.35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2023-07-03T17:55:12Z</dcterms:created>
  <dcterms:modified xsi:type="dcterms:W3CDTF">2023-07-03T18:02:35Z</dcterms:modified>
</cp:coreProperties>
</file>