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2025\2025-TRANSPARENCIA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M74" i="1" s="1"/>
  <c r="L75" i="1"/>
  <c r="K75" i="1"/>
  <c r="J75" i="1"/>
  <c r="J74" i="1" s="1"/>
  <c r="I75" i="1"/>
  <c r="I74" i="1" s="1"/>
  <c r="H75" i="1"/>
  <c r="G75" i="1"/>
  <c r="F75" i="1"/>
  <c r="F74" i="1" s="1"/>
  <c r="E75" i="1"/>
  <c r="E74" i="1" s="1"/>
  <c r="D75" i="1"/>
  <c r="C75" i="1"/>
  <c r="B75" i="1"/>
  <c r="B74" i="1" s="1"/>
  <c r="L74" i="1"/>
  <c r="H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M45" i="1" s="1"/>
  <c r="M9" i="1" s="1"/>
  <c r="M83" i="1" s="1"/>
  <c r="L47" i="1"/>
  <c r="K47" i="1"/>
  <c r="J47" i="1"/>
  <c r="I47" i="1"/>
  <c r="I45" i="1" s="1"/>
  <c r="I9" i="1" s="1"/>
  <c r="I83" i="1" s="1"/>
  <c r="H47" i="1"/>
  <c r="G47" i="1"/>
  <c r="F47" i="1"/>
  <c r="E47" i="1"/>
  <c r="E45" i="1" s="1"/>
  <c r="E9" i="1" s="1"/>
  <c r="E83" i="1" s="1"/>
  <c r="D47" i="1"/>
  <c r="B47" i="1"/>
  <c r="P46" i="1"/>
  <c r="P45" i="1" s="1"/>
  <c r="O46" i="1"/>
  <c r="O45" i="1" s="1"/>
  <c r="N46" i="1"/>
  <c r="M46" i="1"/>
  <c r="L46" i="1"/>
  <c r="L45" i="1" s="1"/>
  <c r="K46" i="1"/>
  <c r="K45" i="1" s="1"/>
  <c r="J46" i="1"/>
  <c r="I46" i="1"/>
  <c r="H46" i="1"/>
  <c r="H45" i="1" s="1"/>
  <c r="G46" i="1"/>
  <c r="G45" i="1" s="1"/>
  <c r="F46" i="1"/>
  <c r="E46" i="1"/>
  <c r="D46" i="1"/>
  <c r="D45" i="1" s="1"/>
  <c r="C46" i="1"/>
  <c r="C45" i="1" s="1"/>
  <c r="B46" i="1"/>
  <c r="N45" i="1"/>
  <c r="J45" i="1"/>
  <c r="F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L9" i="1" s="1"/>
  <c r="L83" i="1" s="1"/>
  <c r="K16" i="1"/>
  <c r="J16" i="1"/>
  <c r="I16" i="1"/>
  <c r="H16" i="1"/>
  <c r="H9" i="1" s="1"/>
  <c r="H83" i="1" s="1"/>
  <c r="G16" i="1"/>
  <c r="F16" i="1"/>
  <c r="E16" i="1"/>
  <c r="D16" i="1"/>
  <c r="D9" i="1" s="1"/>
  <c r="D83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M10" i="1"/>
  <c r="L10" i="1"/>
  <c r="K10" i="1"/>
  <c r="J10" i="1"/>
  <c r="J9" i="1" s="1"/>
  <c r="I10" i="1"/>
  <c r="H10" i="1"/>
  <c r="G10" i="1"/>
  <c r="F10" i="1"/>
  <c r="F9" i="1" s="1"/>
  <c r="E10" i="1"/>
  <c r="D10" i="1"/>
  <c r="C10" i="1"/>
  <c r="B10" i="1"/>
  <c r="B9" i="1" s="1"/>
  <c r="B83" i="1" l="1"/>
  <c r="F83" i="1"/>
  <c r="N83" i="1"/>
  <c r="C9" i="1"/>
  <c r="C83" i="1" s="1"/>
  <c r="G9" i="1"/>
  <c r="G83" i="1" s="1"/>
  <c r="K9" i="1"/>
  <c r="K83" i="1" s="1"/>
  <c r="O9" i="1"/>
  <c r="O83" i="1" s="1"/>
  <c r="P16" i="1"/>
  <c r="P67" i="1"/>
  <c r="P78" i="1"/>
  <c r="P74" i="1"/>
  <c r="J83" i="1"/>
  <c r="P9" i="1" l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<sst xmlns="http://schemas.openxmlformats.org/spreadsheetml/2006/main" count="112" uniqueCount="112">
  <si>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</si>
  <si>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</si>
  <si>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</si>
  <si>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</si>
  <si>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</si>
  <si>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</si>
  <si>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</si>
  <si>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</si>
  <si>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</si>
  <si>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</si>
  <si>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</si>
  <si>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</si>
  <si>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</si>
  <si>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</si>
  <si>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</si>
  <si>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</si>
  <si>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</si>
  <si>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</si>
  <si>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</si>
  <si>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</si>
  <si>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</si>
  <si>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</si>
  <si>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</si>
  <si>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</si>
  <si>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</si>
  <si>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</si>
  <si>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</si>
  <si>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</si>
  <si>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</si>
  <si>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</si>
  <si>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</si>
  <si>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</si>
  <si>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</si>
  <si>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</si>
  <si>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</si>
  <si>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</si>
  <si>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</si>
  <si>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</si>
  <si>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</si>
  <si>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</si>
  <si>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</si>
  <si>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</si>
  <si>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</si>
  <si>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</si>
  <si>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</si>
  <si>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</si>
  <si>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</si>
  <si>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</si>
  <si>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</si>
  <si>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</si>
  <si>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</si>
  <si>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</si>
  <si>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</si>
  <si>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</si>
  <si>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</si>
  <si>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</si>
  <si>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</si>
  <si>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</si>
  <si>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</si>
  <si>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</si>
  <si>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</si>
  <si>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</si>
  <si>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</si>
  <si>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</si>
  <si>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</si>
  <si>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</si>
  <si>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</si>
  <si>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</si>
  <si>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</si>
  <si>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</si>
  <si>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</si>
  <si>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</si>
  <si>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</si>
  <si>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</si>
  <si>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</si>
  <si>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</si>
  <si>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</si>
  <si>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</si>
  <si>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</si>
  <si>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</si>
  <si>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</si>
  <si>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</si>
  <si>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</si>
  <si>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</si>
  <si>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</si>
  <si>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</si>
  <si>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</si>
  <si>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</si>
  <si>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</si>
  <si>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</si>
  <si>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</si>
  <si>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</si>
  <si>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</si>
  <si>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</si>
  <si>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</si>
  <si>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</si>
  <si>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</si>
  <si>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abril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</si>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</sst>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15506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0</xdr:col>
      <xdr:colOff>3264131</xdr:colOff>
      <xdr:row>2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3001967" cy="553358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82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444063392</v>
          </cell>
        </row>
        <row r="13">
          <cell r="B13">
            <v>357909040</v>
          </cell>
          <cell r="C13">
            <v>357909040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69073120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1668000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74897.149999999994</v>
          </cell>
        </row>
        <row r="23">
          <cell r="B23">
            <v>23401419</v>
          </cell>
          <cell r="C23">
            <v>23476419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4046129.85</v>
          </cell>
        </row>
        <row r="26">
          <cell r="B26">
            <v>24014830</v>
          </cell>
          <cell r="C26">
            <v>21552580</v>
          </cell>
        </row>
        <row r="27">
          <cell r="B27">
            <v>2700000</v>
          </cell>
          <cell r="C27">
            <v>2700000</v>
          </cell>
        </row>
        <row r="28">
          <cell r="B28">
            <v>218709073</v>
          </cell>
          <cell r="C28">
            <v>218761256</v>
          </cell>
        </row>
        <row r="29">
          <cell r="B29">
            <v>70336804</v>
          </cell>
          <cell r="C29">
            <v>70276804</v>
          </cell>
        </row>
        <row r="30">
          <cell r="B30">
            <v>11890742</v>
          </cell>
          <cell r="C30">
            <v>11809492</v>
          </cell>
        </row>
        <row r="31">
          <cell r="B31">
            <v>744380</v>
          </cell>
          <cell r="C31">
            <v>804380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593400</v>
          </cell>
        </row>
        <row r="34">
          <cell r="B34">
            <v>28302372</v>
          </cell>
          <cell r="C34">
            <v>28302372</v>
          </cell>
        </row>
        <row r="35">
          <cell r="B35">
            <v>33806760</v>
          </cell>
          <cell r="C35">
            <v>33806760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73168048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54128284</v>
          </cell>
        </row>
        <row r="55">
          <cell r="B55">
            <v>37128541</v>
          </cell>
          <cell r="C55">
            <v>39865791</v>
          </cell>
        </row>
        <row r="56">
          <cell r="B56">
            <v>4767166</v>
          </cell>
          <cell r="C56">
            <v>3992166</v>
          </cell>
        </row>
        <row r="57">
          <cell r="B57">
            <v>7286000</v>
          </cell>
          <cell r="C57">
            <v>7286000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1991600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922727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21126885</v>
          </cell>
        </row>
        <row r="65">
          <cell r="B65">
            <v>21126885</v>
          </cell>
          <cell r="C65">
            <v>21126885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118232354.75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8058935.8499999996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</row>
        <row r="20">
          <cell r="F20">
            <v>173342</v>
          </cell>
        </row>
        <row r="21">
          <cell r="F21">
            <v>116158.5</v>
          </cell>
          <cell r="G21">
            <v>165200</v>
          </cell>
        </row>
        <row r="22">
          <cell r="F22">
            <v>74897.149999999994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3404734.27</v>
          </cell>
        </row>
        <row r="24">
          <cell r="F24">
            <v>754214.39</v>
          </cell>
        </row>
        <row r="25">
          <cell r="F25">
            <v>397182.24</v>
          </cell>
          <cell r="G25">
            <v>858088.84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</row>
        <row r="30">
          <cell r="G30">
            <v>10030</v>
          </cell>
        </row>
        <row r="31">
          <cell r="G31">
            <v>157382.5</v>
          </cell>
        </row>
        <row r="34">
          <cell r="F34">
            <v>62982.5</v>
          </cell>
          <cell r="G34">
            <v>34833.599999999999</v>
          </cell>
        </row>
        <row r="35">
          <cell r="E35">
            <v>1947288.86</v>
          </cell>
          <cell r="F35">
            <v>0</v>
          </cell>
          <cell r="G35">
            <v>2569518.6</v>
          </cell>
        </row>
        <row r="37">
          <cell r="F37">
            <v>136301.79999999999</v>
          </cell>
          <cell r="G37">
            <v>341863.7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0" workbookViewId="0">
      <selection activeCell="A86" sqref="A86"/>
    </sheetView>
  </sheetViews>
  <sheetFormatPr baseColWidth="10" defaultRowHeight="14.5" x14ac:dyDescent="0.35"/>
  <cols>
    <col min="1" max="1" width="64" customWidth="1"/>
    <col min="2" max="2" width="20.90625" style="9" customWidth="1"/>
    <col min="3" max="3" width="22.26953125" style="9" bestFit="1" customWidth="1"/>
    <col min="4" max="6" width="14.54296875" style="9" customWidth="1"/>
    <col min="7" max="7" width="14.54296875" style="9" bestFit="1" customWidth="1"/>
    <col min="8" max="8" width="7" style="9" hidden="1" customWidth="1"/>
    <col min="9" max="9" width="6.6328125" style="9" hidden="1" customWidth="1"/>
    <col min="10" max="10" width="6.08984375" style="9" hidden="1" customWidth="1"/>
    <col min="11" max="11" width="8.6328125" style="9" hidden="1" customWidth="1"/>
    <col min="12" max="12" width="12.1796875" style="9" hidden="1" customWidth="1"/>
    <col min="13" max="13" width="9.1796875" style="9" hidden="1" customWidth="1"/>
    <col min="14" max="14" width="12.1796875" style="9" hidden="1" customWidth="1"/>
    <col min="15" max="15" width="11" style="9" hidden="1" customWidth="1"/>
    <col min="16" max="16" width="18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810352937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52759254.080000006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147373411.91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444063392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118232354.75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357909040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103204861.67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3005200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12022293.079999998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69073120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8058935.8499999996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19531876.540000003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2765984.83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1668000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173342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281358.5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74897.149999999994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74897.149999999994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23476419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3404734.27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10056663.810000001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754214.39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4046129.85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1255271.08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21552580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4170144.78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2700000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218761256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5605709.1399999997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70276804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0</v>
      </c>
      <c r="I27" s="27">
        <f>'[1]P3 Ejecucion '!I29</f>
        <v>0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345507.57999999996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11809492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0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10030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804380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0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157382.5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593400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0</v>
      </c>
      <c r="I31" s="27">
        <f>'[1]P3 Ejecucion '!I33</f>
        <v>0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0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28302372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0</v>
      </c>
      <c r="I32" s="27">
        <f>'[1]P3 Ejecucion '!I34</f>
        <v>0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97816.1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33806760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4516807.46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73168048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478165.5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3200000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506547.06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3200000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506547.06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54128284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491446.4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39865791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491446.4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3992166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7286000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1991600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922727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21126885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3005478.02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21126885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3005478.02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810352937</v>
      </c>
      <c r="D83" s="33">
        <f t="shared" si="15"/>
        <v>26297339.990000002</v>
      </c>
      <c r="E83" s="33">
        <f t="shared" si="15"/>
        <v>27650847.23</v>
      </c>
      <c r="F83" s="33">
        <f t="shared" si="15"/>
        <v>40665970.609999999</v>
      </c>
      <c r="G83" s="33">
        <f t="shared" si="15"/>
        <v>52759254.080000006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147373411.91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2025-05-02T15:37:20Z</dcterms:created>
  <dcterms:modified xsi:type="dcterms:W3CDTF">2025-05-02T15:38:20Z</dcterms:modified>
</cp:coreProperties>
</file>